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 2018" sheetId="1" r:id="rId1"/>
    <sheet name="Sheet3" sheetId="2" r:id="rId2"/>
  </sheets>
  <definedNames>
    <definedName name="_xlnm.Print_Area" localSheetId="0">'PLAN 2018'!$A$1:$T$18</definedName>
    <definedName name="_xlnm.Print_Titles" localSheetId="0">'PLAN 2018'!$1:$8</definedName>
  </definedNames>
  <calcPr fullCalcOnLoad="1"/>
</workbook>
</file>

<file path=xl/sharedStrings.xml><?xml version="1.0" encoding="utf-8"?>
<sst xmlns="http://schemas.openxmlformats.org/spreadsheetml/2006/main" count="75" uniqueCount="45">
  <si>
    <t>ZAŁĄCZNIK NR 1 FORMULARZ ASORTYMENTOWO-CENOWY</t>
  </si>
  <si>
    <t>EZ/486/411-01/23</t>
  </si>
  <si>
    <t>L.p.</t>
  </si>
  <si>
    <t>Nazwa  asortymentu</t>
  </si>
  <si>
    <t xml:space="preserve"> rozmiar / objętość</t>
  </si>
  <si>
    <t>Ilość  szt. w op jedn.</t>
  </si>
  <si>
    <t>jednostka miary</t>
  </si>
  <si>
    <t>CPV</t>
  </si>
  <si>
    <t xml:space="preserve">Ilość </t>
  </si>
  <si>
    <t>cena j.netto</t>
  </si>
  <si>
    <t>VAT %</t>
  </si>
  <si>
    <t>Kwota Vat</t>
  </si>
  <si>
    <t>cena j.brutto</t>
  </si>
  <si>
    <t>Wartość  netto  2017</t>
  </si>
  <si>
    <t>Wartość  brutto 2017</t>
  </si>
  <si>
    <t xml:space="preserve">Wartość netto </t>
  </si>
  <si>
    <t>Wartość kwoty VAT</t>
  </si>
  <si>
    <t xml:space="preserve">Wartość  brutto </t>
  </si>
  <si>
    <t>% zmiany (wartości brutto - roku bieżący / rok poprzedni)</t>
  </si>
  <si>
    <t>Propozycja ilości na rok 2017/KOREKTA na rok 2016 (o jaka ilość)</t>
  </si>
  <si>
    <t>Producent</t>
  </si>
  <si>
    <t>1</t>
  </si>
  <si>
    <t>Butelki do leków recepturowych</t>
  </si>
  <si>
    <t>10g</t>
  </si>
  <si>
    <t>szt</t>
  </si>
  <si>
    <t>39225700-2</t>
  </si>
  <si>
    <t>2</t>
  </si>
  <si>
    <t>15g</t>
  </si>
  <si>
    <t>3</t>
  </si>
  <si>
    <t>20 g.</t>
  </si>
  <si>
    <t>4</t>
  </si>
  <si>
    <t>40 g.</t>
  </si>
  <si>
    <t>5</t>
  </si>
  <si>
    <t>50g</t>
  </si>
  <si>
    <t>Kość mrożona gąbczasta – gruz</t>
  </si>
  <si>
    <t>1 cm3</t>
  </si>
  <si>
    <t>cm3</t>
  </si>
  <si>
    <t>33141700-7</t>
  </si>
  <si>
    <t>7</t>
  </si>
  <si>
    <t>200 g.</t>
  </si>
  <si>
    <t>szt.</t>
  </si>
  <si>
    <t>8</t>
  </si>
  <si>
    <t>250 g.</t>
  </si>
  <si>
    <t>9</t>
  </si>
  <si>
    <t>300 g.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</si>
</sst>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€-407];[RED]\-#,##0.00\ [$€-407]"/>
    <numFmt numFmtId="166" formatCode="#,##0.00"/>
    <numFmt numFmtId="167" formatCode="0.00"/>
    <numFmt numFmtId="168" formatCode="@"/>
    <numFmt numFmtId="169" formatCode="0"/>
    <numFmt numFmtId="170" formatCode="#,##0"/>
    <numFmt numFmtId="171" formatCode="0%"/>
    <numFmt numFmtId="172" formatCode="0.00%"/>
    <numFmt numFmtId="173" formatCode="\ #,##0.00&quot;      &quot;;\-#,##0.00&quot;      &quot;;\-#&quot;      &quot;;@\ "/>
    <numFmt numFmtId="174" formatCode="0.0"/>
  </numFmts>
  <fonts count="33">
    <font>
      <sz val="10"/>
      <name val="Arial"/>
      <family val="2"/>
    </font>
    <font>
      <b/>
      <i/>
      <sz val="16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2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0.5"/>
      <name val="Times New Roman"/>
      <family val="1"/>
    </font>
    <font>
      <b/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4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28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 applyNumberFormat="0" applyFill="0" applyBorder="0" applyAlignment="0" applyProtection="0"/>
    <xf numFmtId="165" fontId="12" fillId="0" borderId="0" applyFill="0" applyBorder="0" applyAlignment="0" applyProtection="0"/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4" fontId="32" fillId="0" borderId="0">
      <alignment/>
      <protection/>
    </xf>
  </cellStyleXfs>
  <cellXfs count="108">
    <xf numFmtId="164" fontId="0" fillId="0" borderId="0" xfId="0" applyAlignment="1">
      <alignment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6" fontId="16" fillId="9" borderId="0" xfId="0" applyNumberFormat="1" applyFont="1" applyFill="1" applyAlignment="1">
      <alignment vertical="center" wrapText="1"/>
    </xf>
    <xf numFmtId="166" fontId="15" fillId="9" borderId="0" xfId="0" applyNumberFormat="1" applyFont="1" applyFill="1" applyAlignment="1">
      <alignment horizontal="center" vertical="center" wrapText="1"/>
    </xf>
    <xf numFmtId="166" fontId="15" fillId="0" borderId="0" xfId="0" applyNumberFormat="1" applyFont="1" applyAlignment="1">
      <alignment vertical="center" wrapText="1"/>
    </xf>
    <xf numFmtId="166" fontId="15" fillId="0" borderId="0" xfId="0" applyNumberFormat="1" applyFont="1" applyAlignment="1">
      <alignment horizontal="right" vertical="center" wrapText="1"/>
    </xf>
    <xf numFmtId="166" fontId="15" fillId="0" borderId="2" xfId="0" applyNumberFormat="1" applyFont="1" applyBorder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vertical="center"/>
    </xf>
    <xf numFmtId="164" fontId="0" fillId="9" borderId="0" xfId="0" applyFill="1" applyAlignment="1">
      <alignment vertical="center"/>
    </xf>
    <xf numFmtId="164" fontId="17" fillId="0" borderId="0" xfId="39" applyFont="1" applyBorder="1" applyAlignment="1">
      <alignment horizontal="center" vertical="center"/>
      <protection/>
    </xf>
    <xf numFmtId="164" fontId="18" fillId="9" borderId="0" xfId="39" applyFont="1" applyFill="1" applyBorder="1" applyAlignment="1">
      <alignment vertical="center"/>
      <protection/>
    </xf>
    <xf numFmtId="164" fontId="18" fillId="0" borderId="0" xfId="39" applyFont="1" applyBorder="1" applyAlignment="1">
      <alignment vertical="center"/>
      <protection/>
    </xf>
    <xf numFmtId="164" fontId="18" fillId="0" borderId="0" xfId="39" applyFont="1" applyBorder="1">
      <alignment/>
      <protection/>
    </xf>
    <xf numFmtId="164" fontId="18" fillId="0" borderId="0" xfId="39" applyFont="1" applyFill="1" applyBorder="1">
      <alignment/>
      <protection/>
    </xf>
    <xf numFmtId="167" fontId="18" fillId="0" borderId="0" xfId="39" applyNumberFormat="1" applyFont="1" applyFill="1" applyBorder="1">
      <alignment/>
      <protection/>
    </xf>
    <xf numFmtId="164" fontId="18" fillId="0" borderId="0" xfId="39" applyFont="1" applyBorder="1" applyAlignment="1">
      <alignment horizontal="center"/>
      <protection/>
    </xf>
    <xf numFmtId="164" fontId="19" fillId="0" borderId="0" xfId="39" applyFont="1" applyFill="1" applyBorder="1">
      <alignment/>
      <protection/>
    </xf>
    <xf numFmtId="167" fontId="19" fillId="0" borderId="0" xfId="39" applyNumberFormat="1" applyFont="1" applyFill="1" applyBorder="1">
      <alignment/>
      <protection/>
    </xf>
    <xf numFmtId="164" fontId="19" fillId="0" borderId="0" xfId="39" applyFont="1" applyBorder="1">
      <alignment/>
      <protection/>
    </xf>
    <xf numFmtId="164" fontId="19" fillId="0" borderId="0" xfId="39" applyFont="1" applyBorder="1" applyAlignment="1">
      <alignment horizontal="center"/>
      <protection/>
    </xf>
    <xf numFmtId="164" fontId="20" fillId="9" borderId="0" xfId="0" applyFont="1" applyFill="1" applyAlignment="1">
      <alignment vertical="center"/>
    </xf>
    <xf numFmtId="164" fontId="20" fillId="0" borderId="0" xfId="0" applyFont="1" applyAlignment="1">
      <alignment vertical="center"/>
    </xf>
    <xf numFmtId="164" fontId="20" fillId="0" borderId="0" xfId="0" applyFont="1" applyAlignment="1">
      <alignment/>
    </xf>
    <xf numFmtId="164" fontId="21" fillId="0" borderId="0" xfId="0" applyNumberFormat="1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center" vertical="center"/>
    </xf>
    <xf numFmtId="168" fontId="21" fillId="0" borderId="2" xfId="0" applyNumberFormat="1" applyFont="1" applyBorder="1" applyAlignment="1">
      <alignment horizontal="center" vertical="center" wrapText="1"/>
    </xf>
    <xf numFmtId="169" fontId="22" fillId="9" borderId="2" xfId="0" applyNumberFormat="1" applyFont="1" applyFill="1" applyBorder="1" applyAlignment="1">
      <alignment horizontal="center" vertical="center" wrapText="1"/>
    </xf>
    <xf numFmtId="166" fontId="22" fillId="1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/>
    </xf>
    <xf numFmtId="164" fontId="24" fillId="9" borderId="0" xfId="0" applyFont="1" applyFill="1" applyAlignment="1">
      <alignment vertical="center" wrapText="1"/>
    </xf>
    <xf numFmtId="164" fontId="25" fillId="9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/>
    </xf>
    <xf numFmtId="164" fontId="21" fillId="0" borderId="2" xfId="0" applyNumberFormat="1" applyFont="1" applyBorder="1" applyAlignment="1">
      <alignment vertical="center" wrapText="1"/>
    </xf>
    <xf numFmtId="169" fontId="27" fillId="9" borderId="2" xfId="0" applyNumberFormat="1" applyFont="1" applyFill="1" applyBorder="1" applyAlignment="1">
      <alignment horizontal="center" vertical="center" wrapText="1"/>
    </xf>
    <xf numFmtId="166" fontId="21" fillId="10" borderId="2" xfId="0" applyNumberFormat="1" applyFont="1" applyFill="1" applyBorder="1" applyAlignment="1">
      <alignment vertical="center" wrapText="1"/>
    </xf>
    <xf numFmtId="170" fontId="21" fillId="1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right" vertical="center" wrapText="1"/>
    </xf>
    <xf numFmtId="172" fontId="22" fillId="0" borderId="3" xfId="19" applyNumberFormat="1" applyFont="1" applyFill="1" applyBorder="1" applyAlignment="1" applyProtection="1">
      <alignment horizontal="center" vertical="center" wrapText="1"/>
      <protection/>
    </xf>
    <xf numFmtId="173" fontId="29" fillId="0" borderId="3" xfId="0" applyNumberFormat="1" applyFont="1" applyFill="1" applyBorder="1" applyAlignment="1">
      <alignment vertical="center" wrapText="1"/>
    </xf>
    <xf numFmtId="164" fontId="20" fillId="0" borderId="4" xfId="0" applyFont="1" applyBorder="1" applyAlignment="1">
      <alignment vertical="center"/>
    </xf>
    <xf numFmtId="164" fontId="30" fillId="9" borderId="0" xfId="0" applyFont="1" applyFill="1" applyAlignment="1">
      <alignment vertical="center"/>
    </xf>
    <xf numFmtId="164" fontId="20" fillId="0" borderId="2" xfId="0" applyFont="1" applyBorder="1" applyAlignment="1">
      <alignment vertical="center"/>
    </xf>
    <xf numFmtId="164" fontId="21" fillId="0" borderId="2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1" fillId="9" borderId="2" xfId="0" applyNumberFormat="1" applyFont="1" applyFill="1" applyBorder="1" applyAlignment="1">
      <alignment horizontal="right" vertical="center" wrapText="1"/>
    </xf>
    <xf numFmtId="166" fontId="31" fillId="9" borderId="2" xfId="0" applyNumberFormat="1" applyFont="1" applyFill="1" applyBorder="1" applyAlignment="1">
      <alignment horizontal="right" vertical="center" wrapText="1"/>
    </xf>
    <xf numFmtId="166" fontId="31" fillId="11" borderId="2" xfId="0" applyNumberFormat="1" applyFont="1" applyFill="1" applyBorder="1" applyAlignment="1">
      <alignment horizontal="right" vertical="center" wrapText="1"/>
    </xf>
    <xf numFmtId="172" fontId="22" fillId="0" borderId="2" xfId="19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Alignment="1">
      <alignment vertical="center" wrapText="1"/>
    </xf>
    <xf numFmtId="166" fontId="20" fillId="0" borderId="4" xfId="0" applyNumberFormat="1" applyFont="1" applyBorder="1" applyAlignment="1">
      <alignment vertical="center" wrapText="1"/>
    </xf>
    <xf numFmtId="166" fontId="20" fillId="9" borderId="0" xfId="0" applyNumberFormat="1" applyFont="1" applyFill="1" applyAlignment="1">
      <alignment vertical="center" wrapText="1"/>
    </xf>
    <xf numFmtId="166" fontId="20" fillId="0" borderId="0" xfId="0" applyNumberFormat="1" applyFont="1" applyAlignment="1">
      <alignment wrapText="1"/>
    </xf>
    <xf numFmtId="164" fontId="21" fillId="0" borderId="0" xfId="0" applyFont="1" applyAlignment="1">
      <alignment horizontal="center" vertical="center"/>
    </xf>
    <xf numFmtId="164" fontId="21" fillId="0" borderId="0" xfId="0" applyFont="1" applyAlignment="1">
      <alignment vertical="center" wrapText="1"/>
    </xf>
    <xf numFmtId="164" fontId="21" fillId="0" borderId="0" xfId="0" applyFont="1" applyAlignment="1">
      <alignment horizontal="center" vertical="center" wrapText="1"/>
    </xf>
    <xf numFmtId="166" fontId="22" fillId="9" borderId="0" xfId="0" applyNumberFormat="1" applyFont="1" applyFill="1" applyAlignment="1">
      <alignment vertical="center" wrapText="1"/>
    </xf>
    <xf numFmtId="166" fontId="21" fillId="9" borderId="0" xfId="0" applyNumberFormat="1" applyFont="1" applyFill="1" applyAlignment="1">
      <alignment horizontal="center" vertical="center" wrapText="1"/>
    </xf>
    <xf numFmtId="166" fontId="21" fillId="0" borderId="0" xfId="0" applyNumberFormat="1" applyFont="1" applyAlignment="1">
      <alignment vertical="center" wrapText="1"/>
    </xf>
    <xf numFmtId="166" fontId="21" fillId="0" borderId="0" xfId="0" applyNumberFormat="1" applyFont="1" applyAlignment="1">
      <alignment horizontal="right" vertical="center" wrapText="1"/>
    </xf>
    <xf numFmtId="166" fontId="21" fillId="0" borderId="0" xfId="0" applyNumberFormat="1" applyFont="1" applyBorder="1" applyAlignment="1">
      <alignment horizontal="right" vertical="center" wrapText="1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 horizontal="center" vertical="center" wrapText="1"/>
    </xf>
    <xf numFmtId="166" fontId="23" fillId="9" borderId="0" xfId="0" applyNumberFormat="1" applyFont="1" applyFill="1" applyAlignment="1">
      <alignment vertical="center" wrapText="1"/>
    </xf>
    <xf numFmtId="166" fontId="18" fillId="9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vertical="center" wrapText="1"/>
    </xf>
    <xf numFmtId="166" fontId="18" fillId="0" borderId="0" xfId="0" applyNumberFormat="1" applyFont="1" applyAlignment="1">
      <alignment horizontal="right" vertical="center" wrapText="1"/>
    </xf>
    <xf numFmtId="166" fontId="18" fillId="0" borderId="0" xfId="0" applyNumberFormat="1" applyFont="1" applyBorder="1" applyAlignment="1">
      <alignment horizontal="right" vertical="center" wrapText="1"/>
    </xf>
    <xf numFmtId="164" fontId="20" fillId="0" borderId="0" xfId="0" applyFont="1" applyAlignment="1">
      <alignment vertical="center" wrapText="1"/>
    </xf>
    <xf numFmtId="164" fontId="20" fillId="0" borderId="0" xfId="0" applyFont="1" applyAlignment="1">
      <alignment horizontal="center" vertical="center"/>
    </xf>
    <xf numFmtId="168" fontId="26" fillId="9" borderId="0" xfId="39" applyNumberFormat="1" applyFont="1" applyFill="1" applyBorder="1" applyAlignment="1" applyProtection="1">
      <alignment/>
      <protection/>
    </xf>
    <xf numFmtId="166" fontId="20" fillId="0" borderId="0" xfId="0" applyNumberFormat="1" applyFont="1" applyAlignment="1">
      <alignment horizontal="right" vertical="center" wrapText="1"/>
    </xf>
    <xf numFmtId="164" fontId="26" fillId="9" borderId="0" xfId="0" applyFont="1" applyFill="1" applyAlignment="1">
      <alignment vertical="center"/>
    </xf>
    <xf numFmtId="166" fontId="26" fillId="9" borderId="0" xfId="41" applyNumberFormat="1" applyFont="1" applyFill="1" applyBorder="1" applyAlignment="1">
      <alignment vertical="center" wrapText="1"/>
      <protection/>
    </xf>
    <xf numFmtId="168" fontId="26" fillId="9" borderId="0" xfId="39" applyNumberFormat="1" applyFont="1" applyFill="1" applyBorder="1" applyAlignment="1" applyProtection="1">
      <alignment horizontal="left"/>
      <protection/>
    </xf>
    <xf numFmtId="168" fontId="26" fillId="9" borderId="0" xfId="39" applyNumberFormat="1" applyFont="1" applyFill="1" applyBorder="1" applyAlignment="1" applyProtection="1">
      <alignment horizontal="center"/>
      <protection/>
    </xf>
    <xf numFmtId="174" fontId="26" fillId="9" borderId="0" xfId="41" applyNumberFormat="1" applyFont="1" applyFill="1" applyAlignment="1" applyProtection="1">
      <alignment vertical="center"/>
      <protection/>
    </xf>
    <xf numFmtId="166" fontId="26" fillId="9" borderId="0" xfId="0" applyNumberFormat="1" applyFont="1" applyFill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0" xfId="0" applyFont="1" applyFill="1" applyAlignment="1">
      <alignment horizontal="center" vertical="center"/>
    </xf>
    <xf numFmtId="164" fontId="20" fillId="0" borderId="0" xfId="39" applyFont="1" applyBorder="1" applyAlignment="1">
      <alignment horizontal="center" vertical="center"/>
      <protection/>
    </xf>
    <xf numFmtId="164" fontId="20" fillId="0" borderId="0" xfId="0" applyFont="1" applyAlignment="1">
      <alignment horizontal="center" vertical="center" wrapText="1"/>
    </xf>
    <xf numFmtId="166" fontId="26" fillId="9" borderId="0" xfId="0" applyNumberFormat="1" applyFont="1" applyFill="1" applyAlignment="1">
      <alignment vertical="center" wrapText="1"/>
    </xf>
    <xf numFmtId="166" fontId="20" fillId="9" borderId="0" xfId="0" applyNumberFormat="1" applyFont="1" applyFill="1" applyAlignment="1">
      <alignment horizontal="center" vertical="center" wrapText="1"/>
    </xf>
    <xf numFmtId="164" fontId="26" fillId="0" borderId="0" xfId="0" applyFont="1" applyAlignment="1">
      <alignment horizontal="center" vertical="center"/>
    </xf>
    <xf numFmtId="164" fontId="26" fillId="0" borderId="0" xfId="0" applyFont="1" applyAlignment="1">
      <alignment vertical="center" wrapText="1"/>
    </xf>
    <xf numFmtId="164" fontId="26" fillId="0" borderId="0" xfId="0" applyFont="1" applyAlignment="1">
      <alignment horizontal="center" vertical="center" wrapText="1"/>
    </xf>
    <xf numFmtId="166" fontId="26" fillId="9" borderId="0" xfId="0" applyNumberFormat="1" applyFont="1" applyFill="1" applyAlignment="1">
      <alignment horizontal="center" vertical="center" wrapText="1"/>
    </xf>
    <xf numFmtId="166" fontId="26" fillId="0" borderId="0" xfId="0" applyNumberFormat="1" applyFont="1" applyAlignment="1">
      <alignment vertical="center" wrapText="1"/>
    </xf>
    <xf numFmtId="166" fontId="26" fillId="0" borderId="0" xfId="0" applyNumberFormat="1" applyFont="1" applyAlignment="1">
      <alignment horizontal="right" vertical="center" wrapText="1"/>
    </xf>
    <xf numFmtId="164" fontId="26" fillId="9" borderId="0" xfId="41" applyFont="1" applyFill="1" applyBorder="1" applyAlignment="1">
      <alignment vertical="center"/>
      <protection/>
    </xf>
    <xf numFmtId="164" fontId="23" fillId="0" borderId="0" xfId="0" applyFont="1" applyAlignment="1">
      <alignment horizontal="center" vertical="center"/>
    </xf>
    <xf numFmtId="164" fontId="23" fillId="0" borderId="0" xfId="0" applyFont="1" applyAlignment="1">
      <alignment vertical="center" wrapText="1"/>
    </xf>
    <xf numFmtId="164" fontId="23" fillId="0" borderId="0" xfId="0" applyFont="1" applyAlignment="1">
      <alignment horizontal="center" vertical="center" wrapText="1"/>
    </xf>
    <xf numFmtId="166" fontId="23" fillId="9" borderId="0" xfId="0" applyNumberFormat="1" applyFont="1" applyFill="1" applyAlignment="1">
      <alignment horizontal="center" vertical="center" wrapText="1"/>
    </xf>
    <xf numFmtId="166" fontId="23" fillId="0" borderId="0" xfId="0" applyNumberFormat="1" applyFont="1" applyAlignment="1">
      <alignment vertical="center" wrapText="1"/>
    </xf>
    <xf numFmtId="166" fontId="23" fillId="0" borderId="0" xfId="0" applyNumberFormat="1" applyFont="1" applyAlignment="1">
      <alignment horizontal="right" vertical="center" wrapText="1"/>
    </xf>
    <xf numFmtId="173" fontId="26" fillId="9" borderId="0" xfId="0" applyNumberFormat="1" applyFont="1" applyFill="1" applyAlignment="1">
      <alignment horizontal="center" vertical="center" wrapText="1"/>
    </xf>
    <xf numFmtId="164" fontId="26" fillId="9" borderId="0" xfId="0" applyFont="1" applyFill="1" applyBorder="1" applyAlignment="1">
      <alignment vertical="center" wrapText="1"/>
    </xf>
    <xf numFmtId="166" fontId="23" fillId="0" borderId="0" xfId="0" applyNumberFormat="1" applyFont="1" applyBorder="1" applyAlignment="1">
      <alignment horizontal="right" vertical="center"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Wynik" xfId="37"/>
    <cellStyle name="Wynik2" xfId="38"/>
    <cellStyle name="Normalny_003 dwie lok" xfId="39"/>
    <cellStyle name="Bez tytułu1" xfId="40"/>
    <cellStyle name="Excel Built-in Normal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280099"/>
      <rgbColor rgb="00996600"/>
      <rgbColor rgb="006B0094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4.28125" style="1" customWidth="1"/>
    <col min="2" max="2" width="32.28125" style="2" customWidth="1"/>
    <col min="3" max="3" width="14.57421875" style="2" customWidth="1"/>
    <col min="4" max="4" width="10.28125" style="2" customWidth="1"/>
    <col min="5" max="5" width="7.421875" style="3" customWidth="1"/>
    <col min="6" max="6" width="12.421875" style="3" customWidth="1"/>
    <col min="7" max="7" width="7.8515625" style="4" hidden="1" customWidth="1"/>
    <col min="8" max="8" width="8.421875" style="5" customWidth="1"/>
    <col min="9" max="9" width="10.28125" style="6" customWidth="1"/>
    <col min="10" max="10" width="8.7109375" style="6" customWidth="1"/>
    <col min="11" max="11" width="9.28125" style="6" customWidth="1"/>
    <col min="12" max="12" width="9.8515625" style="6" customWidth="1"/>
    <col min="13" max="13" width="10.421875" style="7" hidden="1" customWidth="1"/>
    <col min="14" max="14" width="9.421875" style="7" hidden="1" customWidth="1"/>
    <col min="15" max="15" width="9.421875" style="7" customWidth="1"/>
    <col min="16" max="16" width="15.28125" style="7" customWidth="1"/>
    <col min="17" max="17" width="19.28125" style="8" customWidth="1"/>
    <col min="18" max="18" width="11.57421875" style="9" hidden="1" customWidth="1"/>
    <col min="19" max="19" width="1.421875" style="10" hidden="1" customWidth="1"/>
    <col min="20" max="20" width="11.57421875" style="10" customWidth="1"/>
    <col min="21" max="21" width="15.421875" style="11" customWidth="1"/>
    <col min="22" max="22" width="11.57421875" style="10" customWidth="1"/>
  </cols>
  <sheetData>
    <row r="1" spans="1:6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6"/>
      <c r="AZ1" s="16"/>
      <c r="BA1" s="16"/>
      <c r="BB1" s="16"/>
      <c r="BC1" s="16"/>
      <c r="BD1" s="16"/>
      <c r="BE1" s="17"/>
      <c r="BF1" s="16"/>
      <c r="BG1" s="16"/>
      <c r="BH1" s="15"/>
      <c r="BI1" s="15"/>
      <c r="BJ1" s="15"/>
      <c r="BK1" s="15"/>
      <c r="BL1" s="18"/>
      <c r="BN1" s="16"/>
      <c r="BO1" s="16"/>
    </row>
    <row r="2" spans="1:67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6"/>
      <c r="AZ2" s="16"/>
      <c r="BA2" s="16"/>
      <c r="BB2" s="16"/>
      <c r="BC2" s="16"/>
      <c r="BD2" s="16"/>
      <c r="BE2" s="17"/>
      <c r="BF2" s="16"/>
      <c r="BG2" s="16"/>
      <c r="BH2" s="15"/>
      <c r="BI2" s="15"/>
      <c r="BJ2" s="15"/>
      <c r="BK2" s="15"/>
      <c r="BL2" s="18"/>
      <c r="BN2" s="16"/>
      <c r="BO2" s="16"/>
    </row>
    <row r="3" spans="1:67" ht="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9"/>
      <c r="AZ3" s="19"/>
      <c r="BA3" s="19"/>
      <c r="BB3" s="19"/>
      <c r="BC3" s="19"/>
      <c r="BD3" s="19"/>
      <c r="BE3" s="20"/>
      <c r="BF3" s="19"/>
      <c r="BG3" s="19"/>
      <c r="BH3" s="21"/>
      <c r="BI3" s="21"/>
      <c r="BJ3" s="21"/>
      <c r="BK3" s="21"/>
      <c r="BL3" s="22"/>
      <c r="BN3" s="16"/>
      <c r="BO3" s="16"/>
    </row>
    <row r="4" spans="1:64" ht="12.75" hidden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3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4" ht="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3"/>
      <c r="V5" s="24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4" ht="34.5" customHeight="1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3"/>
      <c r="V6" s="24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4" ht="15" customHeight="1">
      <c r="A7" s="27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  <c r="G7" s="29">
        <v>2017</v>
      </c>
      <c r="H7" s="29" t="s">
        <v>8</v>
      </c>
      <c r="I7" s="30" t="s">
        <v>9</v>
      </c>
      <c r="J7" s="30" t="s">
        <v>10</v>
      </c>
      <c r="K7" s="31" t="s">
        <v>11</v>
      </c>
      <c r="L7" s="31" t="s">
        <v>12</v>
      </c>
      <c r="M7" s="31" t="s">
        <v>13</v>
      </c>
      <c r="N7" s="31" t="s">
        <v>14</v>
      </c>
      <c r="O7" s="31" t="s">
        <v>15</v>
      </c>
      <c r="P7" s="31" t="s">
        <v>16</v>
      </c>
      <c r="Q7" s="31" t="s">
        <v>17</v>
      </c>
      <c r="R7" s="32" t="s">
        <v>18</v>
      </c>
      <c r="S7" s="33" t="s">
        <v>19</v>
      </c>
      <c r="T7" s="34" t="s">
        <v>20</v>
      </c>
      <c r="U7" s="35"/>
      <c r="V7" s="24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22" s="38" customFormat="1" ht="72" customHeight="1">
      <c r="A8" s="27"/>
      <c r="B8" s="28"/>
      <c r="C8" s="28"/>
      <c r="D8" s="28"/>
      <c r="E8" s="28"/>
      <c r="F8" s="28"/>
      <c r="G8" s="29" t="s">
        <v>8</v>
      </c>
      <c r="H8" s="29"/>
      <c r="I8" s="30"/>
      <c r="J8" s="30"/>
      <c r="K8" s="31"/>
      <c r="L8" s="31"/>
      <c r="M8" s="31"/>
      <c r="N8" s="31"/>
      <c r="O8" s="31"/>
      <c r="P8" s="31"/>
      <c r="Q8" s="31"/>
      <c r="R8" s="32"/>
      <c r="S8" s="33"/>
      <c r="T8" s="34"/>
      <c r="U8" s="36"/>
      <c r="V8" s="37"/>
    </row>
    <row r="9" spans="1:64" ht="15" hidden="1">
      <c r="A9" s="28" t="s">
        <v>21</v>
      </c>
      <c r="B9" s="39" t="s">
        <v>22</v>
      </c>
      <c r="C9" s="28" t="s">
        <v>23</v>
      </c>
      <c r="D9" s="28" t="s">
        <v>21</v>
      </c>
      <c r="E9" s="28" t="s">
        <v>24</v>
      </c>
      <c r="F9" s="28" t="s">
        <v>25</v>
      </c>
      <c r="G9" s="29">
        <v>0</v>
      </c>
      <c r="H9" s="40">
        <v>0</v>
      </c>
      <c r="I9" s="41"/>
      <c r="J9" s="42">
        <v>23</v>
      </c>
      <c r="K9" s="43">
        <f aca="true" t="shared" si="0" ref="K9:K13">I9*0.23</f>
        <v>0</v>
      </c>
      <c r="L9" s="43">
        <f aca="true" t="shared" si="1" ref="L9:L13">I9+K9</f>
        <v>0</v>
      </c>
      <c r="M9" s="44">
        <f aca="true" t="shared" si="2" ref="M9:M17">G9*I9</f>
        <v>0</v>
      </c>
      <c r="N9" s="44">
        <f aca="true" t="shared" si="3" ref="N9:N17">G9*L9</f>
        <v>0</v>
      </c>
      <c r="O9" s="44">
        <f aca="true" t="shared" si="4" ref="O9:O13">H9*I9</f>
        <v>0</v>
      </c>
      <c r="P9" s="44"/>
      <c r="Q9" s="44">
        <f aca="true" t="shared" si="5" ref="Q9:Q13">H9*L9</f>
        <v>0</v>
      </c>
      <c r="R9" s="45" t="e">
        <f aca="true" t="shared" si="6" ref="R9:R18">Q9/N9</f>
        <v>#DIV/0!</v>
      </c>
      <c r="S9" s="46"/>
      <c r="T9" s="47"/>
      <c r="U9" s="48"/>
      <c r="V9" s="24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</row>
    <row r="10" spans="1:64" ht="15" hidden="1">
      <c r="A10" s="28" t="s">
        <v>26</v>
      </c>
      <c r="B10" s="39" t="s">
        <v>22</v>
      </c>
      <c r="C10" s="28" t="s">
        <v>27</v>
      </c>
      <c r="D10" s="28" t="s">
        <v>21</v>
      </c>
      <c r="E10" s="28" t="s">
        <v>24</v>
      </c>
      <c r="F10" s="28" t="s">
        <v>25</v>
      </c>
      <c r="G10" s="29">
        <v>0</v>
      </c>
      <c r="H10" s="40">
        <v>0</v>
      </c>
      <c r="I10" s="41"/>
      <c r="J10" s="42">
        <v>23</v>
      </c>
      <c r="K10" s="43">
        <f t="shared" si="0"/>
        <v>0</v>
      </c>
      <c r="L10" s="43">
        <f t="shared" si="1"/>
        <v>0</v>
      </c>
      <c r="M10" s="44">
        <f t="shared" si="2"/>
        <v>0</v>
      </c>
      <c r="N10" s="44">
        <f t="shared" si="3"/>
        <v>0</v>
      </c>
      <c r="O10" s="44">
        <f t="shared" si="4"/>
        <v>0</v>
      </c>
      <c r="P10" s="44"/>
      <c r="Q10" s="44">
        <f t="shared" si="5"/>
        <v>0</v>
      </c>
      <c r="R10" s="45" t="e">
        <f t="shared" si="6"/>
        <v>#DIV/0!</v>
      </c>
      <c r="S10" s="46"/>
      <c r="T10" s="47"/>
      <c r="U10" s="48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1:64" ht="15" hidden="1">
      <c r="A11" s="28" t="s">
        <v>28</v>
      </c>
      <c r="B11" s="39" t="s">
        <v>22</v>
      </c>
      <c r="C11" s="28" t="s">
        <v>29</v>
      </c>
      <c r="D11" s="28" t="s">
        <v>21</v>
      </c>
      <c r="E11" s="28" t="s">
        <v>24</v>
      </c>
      <c r="F11" s="28" t="s">
        <v>25</v>
      </c>
      <c r="G11" s="29">
        <v>0</v>
      </c>
      <c r="H11" s="40">
        <v>0</v>
      </c>
      <c r="I11" s="41"/>
      <c r="J11" s="42">
        <v>23</v>
      </c>
      <c r="K11" s="43">
        <f t="shared" si="0"/>
        <v>0</v>
      </c>
      <c r="L11" s="43">
        <f t="shared" si="1"/>
        <v>0</v>
      </c>
      <c r="M11" s="44">
        <f t="shared" si="2"/>
        <v>0</v>
      </c>
      <c r="N11" s="44">
        <f t="shared" si="3"/>
        <v>0</v>
      </c>
      <c r="O11" s="44">
        <f t="shared" si="4"/>
        <v>0</v>
      </c>
      <c r="P11" s="44"/>
      <c r="Q11" s="44">
        <f t="shared" si="5"/>
        <v>0</v>
      </c>
      <c r="R11" s="45" t="e">
        <f t="shared" si="6"/>
        <v>#DIV/0!</v>
      </c>
      <c r="S11" s="46"/>
      <c r="T11" s="47"/>
      <c r="U11" s="48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ht="15" hidden="1">
      <c r="A12" s="28" t="s">
        <v>30</v>
      </c>
      <c r="B12" s="39" t="s">
        <v>22</v>
      </c>
      <c r="C12" s="28" t="s">
        <v>31</v>
      </c>
      <c r="D12" s="28" t="s">
        <v>21</v>
      </c>
      <c r="E12" s="28" t="s">
        <v>24</v>
      </c>
      <c r="F12" s="28" t="s">
        <v>25</v>
      </c>
      <c r="G12" s="29">
        <v>0</v>
      </c>
      <c r="H12" s="40">
        <v>0</v>
      </c>
      <c r="I12" s="41"/>
      <c r="J12" s="42">
        <v>23</v>
      </c>
      <c r="K12" s="43">
        <f t="shared" si="0"/>
        <v>0</v>
      </c>
      <c r="L12" s="43">
        <f t="shared" si="1"/>
        <v>0</v>
      </c>
      <c r="M12" s="44">
        <f t="shared" si="2"/>
        <v>0</v>
      </c>
      <c r="N12" s="44">
        <f t="shared" si="3"/>
        <v>0</v>
      </c>
      <c r="O12" s="44">
        <f t="shared" si="4"/>
        <v>0</v>
      </c>
      <c r="P12" s="44"/>
      <c r="Q12" s="44">
        <f t="shared" si="5"/>
        <v>0</v>
      </c>
      <c r="R12" s="45" t="e">
        <f t="shared" si="6"/>
        <v>#DIV/0!</v>
      </c>
      <c r="S12" s="46"/>
      <c r="T12" s="47"/>
      <c r="U12" s="48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64" ht="15" hidden="1">
      <c r="A13" s="28" t="s">
        <v>32</v>
      </c>
      <c r="B13" s="39" t="s">
        <v>22</v>
      </c>
      <c r="C13" s="28" t="s">
        <v>33</v>
      </c>
      <c r="D13" s="28" t="s">
        <v>21</v>
      </c>
      <c r="E13" s="28" t="s">
        <v>24</v>
      </c>
      <c r="F13" s="28" t="s">
        <v>25</v>
      </c>
      <c r="G13" s="29">
        <v>0</v>
      </c>
      <c r="H13" s="40">
        <v>0</v>
      </c>
      <c r="I13" s="41"/>
      <c r="J13" s="42">
        <v>23</v>
      </c>
      <c r="K13" s="43">
        <f t="shared" si="0"/>
        <v>0</v>
      </c>
      <c r="L13" s="43">
        <f t="shared" si="1"/>
        <v>0</v>
      </c>
      <c r="M13" s="44">
        <f t="shared" si="2"/>
        <v>0</v>
      </c>
      <c r="N13" s="44">
        <f t="shared" si="3"/>
        <v>0</v>
      </c>
      <c r="O13" s="44">
        <f t="shared" si="4"/>
        <v>0</v>
      </c>
      <c r="P13" s="44"/>
      <c r="Q13" s="44">
        <f t="shared" si="5"/>
        <v>0</v>
      </c>
      <c r="R13" s="45" t="e">
        <f t="shared" si="6"/>
        <v>#DIV/0!</v>
      </c>
      <c r="S13" s="46"/>
      <c r="T13" s="47"/>
      <c r="U13" s="48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pans="1:64" ht="27.75" customHeight="1">
      <c r="A14" s="28" t="s">
        <v>21</v>
      </c>
      <c r="B14" s="39" t="s">
        <v>34</v>
      </c>
      <c r="C14" s="28" t="s">
        <v>35</v>
      </c>
      <c r="D14" s="28" t="s">
        <v>21</v>
      </c>
      <c r="E14" s="28" t="s">
        <v>36</v>
      </c>
      <c r="F14" s="28" t="s">
        <v>37</v>
      </c>
      <c r="G14" s="40">
        <v>30</v>
      </c>
      <c r="H14" s="40">
        <v>1200</v>
      </c>
      <c r="I14" s="41"/>
      <c r="J14" s="42"/>
      <c r="K14" s="43"/>
      <c r="L14" s="43"/>
      <c r="M14" s="44">
        <f t="shared" si="2"/>
        <v>0</v>
      </c>
      <c r="N14" s="44">
        <f t="shared" si="3"/>
        <v>0</v>
      </c>
      <c r="O14" s="44"/>
      <c r="P14" s="44"/>
      <c r="Q14" s="44"/>
      <c r="R14" s="45" t="e">
        <f t="shared" si="6"/>
        <v>#DIV/0!</v>
      </c>
      <c r="S14" s="46"/>
      <c r="T14" s="49"/>
      <c r="U14" s="48"/>
      <c r="V14" s="2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4" ht="15" hidden="1">
      <c r="A15" s="28" t="s">
        <v>38</v>
      </c>
      <c r="B15" s="39" t="s">
        <v>22</v>
      </c>
      <c r="C15" s="28" t="s">
        <v>39</v>
      </c>
      <c r="D15" s="28" t="s">
        <v>21</v>
      </c>
      <c r="E15" s="28" t="s">
        <v>40</v>
      </c>
      <c r="F15" s="28" t="s">
        <v>25</v>
      </c>
      <c r="G15" s="40">
        <v>0</v>
      </c>
      <c r="H15" s="40">
        <v>0</v>
      </c>
      <c r="I15" s="41"/>
      <c r="J15" s="42">
        <v>23</v>
      </c>
      <c r="K15" s="43">
        <f aca="true" t="shared" si="7" ref="K15:K17">I15*0.23</f>
        <v>0</v>
      </c>
      <c r="L15" s="43">
        <f aca="true" t="shared" si="8" ref="L15:L17">I15+K15</f>
        <v>0</v>
      </c>
      <c r="M15" s="44">
        <f t="shared" si="2"/>
        <v>0</v>
      </c>
      <c r="N15" s="44">
        <f t="shared" si="3"/>
        <v>0</v>
      </c>
      <c r="O15" s="44">
        <f aca="true" t="shared" si="9" ref="O15:O17">H15*I15</f>
        <v>0</v>
      </c>
      <c r="P15" s="44"/>
      <c r="Q15" s="44">
        <f aca="true" t="shared" si="10" ref="Q15:Q17">H15*L15</f>
        <v>0</v>
      </c>
      <c r="R15" s="45" t="e">
        <f t="shared" si="6"/>
        <v>#DIV/0!</v>
      </c>
      <c r="S15" s="46"/>
      <c r="T15" s="47"/>
      <c r="U15" s="48"/>
      <c r="V15" s="24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</row>
    <row r="16" spans="1:64" ht="15" hidden="1">
      <c r="A16" s="28" t="s">
        <v>41</v>
      </c>
      <c r="B16" s="39" t="s">
        <v>22</v>
      </c>
      <c r="C16" s="28" t="s">
        <v>42</v>
      </c>
      <c r="D16" s="28" t="s">
        <v>21</v>
      </c>
      <c r="E16" s="28" t="s">
        <v>40</v>
      </c>
      <c r="F16" s="28" t="s">
        <v>25</v>
      </c>
      <c r="G16" s="40">
        <v>0</v>
      </c>
      <c r="H16" s="40">
        <v>0</v>
      </c>
      <c r="I16" s="41">
        <v>0.83</v>
      </c>
      <c r="J16" s="42">
        <v>23</v>
      </c>
      <c r="K16" s="43">
        <f t="shared" si="7"/>
        <v>0.19090000000000001</v>
      </c>
      <c r="L16" s="43">
        <f t="shared" si="8"/>
        <v>1.0209</v>
      </c>
      <c r="M16" s="44">
        <f t="shared" si="2"/>
        <v>0</v>
      </c>
      <c r="N16" s="44">
        <f t="shared" si="3"/>
        <v>0</v>
      </c>
      <c r="O16" s="44">
        <f t="shared" si="9"/>
        <v>0</v>
      </c>
      <c r="P16" s="44"/>
      <c r="Q16" s="44">
        <f t="shared" si="10"/>
        <v>0</v>
      </c>
      <c r="R16" s="45" t="e">
        <f t="shared" si="6"/>
        <v>#DIV/0!</v>
      </c>
      <c r="S16" s="46"/>
      <c r="T16" s="47"/>
      <c r="U16" s="48"/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15" hidden="1">
      <c r="A17" s="28" t="s">
        <v>43</v>
      </c>
      <c r="B17" s="39" t="s">
        <v>22</v>
      </c>
      <c r="C17" s="50" t="s">
        <v>44</v>
      </c>
      <c r="D17" s="50">
        <v>1</v>
      </c>
      <c r="E17" s="50" t="s">
        <v>24</v>
      </c>
      <c r="F17" s="28" t="s">
        <v>25</v>
      </c>
      <c r="G17" s="40">
        <v>0</v>
      </c>
      <c r="H17" s="40">
        <v>0</v>
      </c>
      <c r="I17" s="41"/>
      <c r="J17" s="42">
        <v>23</v>
      </c>
      <c r="K17" s="43">
        <f t="shared" si="7"/>
        <v>0</v>
      </c>
      <c r="L17" s="43">
        <f t="shared" si="8"/>
        <v>0</v>
      </c>
      <c r="M17" s="44">
        <f t="shared" si="2"/>
        <v>0</v>
      </c>
      <c r="N17" s="44">
        <f t="shared" si="3"/>
        <v>0</v>
      </c>
      <c r="O17" s="44">
        <f t="shared" si="9"/>
        <v>0</v>
      </c>
      <c r="P17" s="44"/>
      <c r="Q17" s="44">
        <f t="shared" si="10"/>
        <v>0</v>
      </c>
      <c r="R17" s="45" t="e">
        <f t="shared" si="6"/>
        <v>#DIV/0!</v>
      </c>
      <c r="S17" s="46"/>
      <c r="T17" s="47"/>
      <c r="U17" s="23"/>
      <c r="V17" s="2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22" s="59" customFormat="1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>
        <f>SUM(M9:M17)</f>
        <v>0</v>
      </c>
      <c r="N18" s="53">
        <f>SUM(N9:N17)</f>
        <v>0</v>
      </c>
      <c r="O18" s="54">
        <f>O14</f>
        <v>0</v>
      </c>
      <c r="P18" s="54">
        <f>P14</f>
        <v>0</v>
      </c>
      <c r="Q18" s="54">
        <f>Q14</f>
        <v>0</v>
      </c>
      <c r="R18" s="55" t="e">
        <f t="shared" si="6"/>
        <v>#DIV/0!</v>
      </c>
      <c r="S18" s="56"/>
      <c r="T18" s="57"/>
      <c r="U18" s="58"/>
      <c r="V18" s="56"/>
    </row>
    <row r="19" spans="1:64" ht="15">
      <c r="A19" s="60"/>
      <c r="B19" s="61"/>
      <c r="C19" s="61"/>
      <c r="D19" s="61"/>
      <c r="E19" s="62"/>
      <c r="F19" s="62"/>
      <c r="G19" s="63"/>
      <c r="H19" s="64"/>
      <c r="I19" s="65"/>
      <c r="J19" s="65"/>
      <c r="K19" s="65"/>
      <c r="L19" s="65"/>
      <c r="M19" s="66"/>
      <c r="N19" s="66"/>
      <c r="O19" s="66"/>
      <c r="P19" s="66"/>
      <c r="Q19" s="67"/>
      <c r="R19" s="61"/>
      <c r="S19" s="24"/>
      <c r="T19" s="24"/>
      <c r="U19" s="23"/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ht="15">
      <c r="A20" s="60"/>
      <c r="B20" s="61"/>
      <c r="C20" s="61"/>
      <c r="D20" s="61"/>
      <c r="E20" s="62"/>
      <c r="F20" s="62"/>
      <c r="G20" s="63"/>
      <c r="H20" s="64"/>
      <c r="I20" s="65"/>
      <c r="J20" s="65"/>
      <c r="K20" s="65"/>
      <c r="L20" s="65"/>
      <c r="M20" s="66"/>
      <c r="N20" s="66"/>
      <c r="O20" s="66"/>
      <c r="P20" s="66"/>
      <c r="Q20" s="67"/>
      <c r="R20" s="61"/>
      <c r="S20" s="24"/>
      <c r="T20" s="24"/>
      <c r="U20" s="23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ht="12.75">
      <c r="A21" s="68"/>
      <c r="B21" s="69"/>
      <c r="C21" s="69"/>
      <c r="D21" s="69"/>
      <c r="E21" s="70"/>
      <c r="F21" s="70"/>
      <c r="G21" s="71"/>
      <c r="H21" s="72"/>
      <c r="I21" s="73"/>
      <c r="J21" s="73"/>
      <c r="K21" s="73"/>
      <c r="L21" s="73"/>
      <c r="M21" s="74"/>
      <c r="N21" s="74"/>
      <c r="O21" s="74"/>
      <c r="P21" s="74"/>
      <c r="Q21" s="75"/>
      <c r="R21" s="76"/>
      <c r="S21" s="24"/>
      <c r="T21" s="24"/>
      <c r="U21" s="23"/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4" ht="12.75">
      <c r="A22" s="68"/>
      <c r="B22" s="69"/>
      <c r="C22" s="69"/>
      <c r="D22" s="69"/>
      <c r="E22" s="70"/>
      <c r="F22" s="70"/>
      <c r="G22" s="71"/>
      <c r="H22" s="72"/>
      <c r="I22" s="73"/>
      <c r="J22" s="73"/>
      <c r="K22" s="73"/>
      <c r="L22" s="73"/>
      <c r="M22" s="74"/>
      <c r="N22" s="74"/>
      <c r="O22" s="74"/>
      <c r="P22" s="74"/>
      <c r="Q22" s="75"/>
      <c r="R22" s="76"/>
      <c r="S22" s="24"/>
      <c r="T22" s="24"/>
      <c r="U22" s="23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22" s="25" customFormat="1" ht="12.75">
      <c r="A23" s="77"/>
      <c r="B23" s="78"/>
      <c r="C23" s="78"/>
      <c r="D23" s="78"/>
      <c r="E23" s="78"/>
      <c r="F23" s="78"/>
      <c r="G23" s="78"/>
      <c r="H23" s="78"/>
      <c r="I23" s="56"/>
      <c r="J23" s="56"/>
      <c r="K23" s="56"/>
      <c r="L23" s="56"/>
      <c r="M23" s="79"/>
      <c r="N23" s="79"/>
      <c r="O23" s="80"/>
      <c r="P23" s="80"/>
      <c r="Q23" s="81"/>
      <c r="R23" s="81"/>
      <c r="S23" s="24"/>
      <c r="T23" s="24"/>
      <c r="U23" s="23"/>
      <c r="V23" s="24"/>
    </row>
    <row r="24" spans="1:22" s="25" customFormat="1" ht="12.75">
      <c r="A24" s="77"/>
      <c r="B24" s="82"/>
      <c r="C24" s="83"/>
      <c r="D24" s="83"/>
      <c r="E24" s="83"/>
      <c r="F24" s="83"/>
      <c r="G24" s="83"/>
      <c r="H24" s="84"/>
      <c r="I24" s="56"/>
      <c r="J24" s="56"/>
      <c r="K24" s="56"/>
      <c r="L24" s="56"/>
      <c r="M24" s="79"/>
      <c r="N24" s="79"/>
      <c r="O24" s="85"/>
      <c r="P24" s="85"/>
      <c r="Q24" s="86"/>
      <c r="R24" s="87"/>
      <c r="S24" s="24"/>
      <c r="T24" s="24"/>
      <c r="U24" s="23"/>
      <c r="V24" s="24"/>
    </row>
    <row r="25" spans="1:22" s="25" customFormat="1" ht="12.75">
      <c r="A25" s="77"/>
      <c r="B25" s="88"/>
      <c r="C25" s="88"/>
      <c r="D25" s="88"/>
      <c r="E25" s="89"/>
      <c r="F25" s="89"/>
      <c r="G25" s="90"/>
      <c r="H25" s="91"/>
      <c r="I25" s="56"/>
      <c r="J25" s="56"/>
      <c r="K25" s="56"/>
      <c r="L25" s="56"/>
      <c r="M25" s="79"/>
      <c r="N25" s="79"/>
      <c r="O25" s="85"/>
      <c r="P25" s="85"/>
      <c r="Q25" s="86"/>
      <c r="R25" s="87"/>
      <c r="S25" s="24"/>
      <c r="T25" s="24"/>
      <c r="U25" s="23"/>
      <c r="V25" s="24"/>
    </row>
    <row r="26" spans="1:22" s="38" customFormat="1" ht="12.75">
      <c r="A26" s="92"/>
      <c r="B26" s="93"/>
      <c r="C26" s="93"/>
      <c r="D26" s="93"/>
      <c r="E26" s="94"/>
      <c r="F26" s="94"/>
      <c r="G26" s="90"/>
      <c r="H26" s="95"/>
      <c r="I26" s="96"/>
      <c r="J26" s="96"/>
      <c r="K26" s="96"/>
      <c r="L26" s="96"/>
      <c r="M26" s="97"/>
      <c r="N26" s="97"/>
      <c r="O26" s="98"/>
      <c r="P26" s="98"/>
      <c r="Q26" s="81"/>
      <c r="R26" s="81"/>
      <c r="S26" s="37"/>
      <c r="T26" s="37"/>
      <c r="U26" s="80"/>
      <c r="V26" s="37"/>
    </row>
    <row r="27" spans="1:22" s="38" customFormat="1" ht="12.75">
      <c r="A27" s="92"/>
      <c r="B27" s="93"/>
      <c r="C27" s="93"/>
      <c r="D27" s="93"/>
      <c r="E27" s="94"/>
      <c r="F27" s="94"/>
      <c r="G27" s="90"/>
      <c r="H27" s="95"/>
      <c r="I27" s="96"/>
      <c r="J27" s="90"/>
      <c r="K27" s="96"/>
      <c r="L27" s="96"/>
      <c r="M27" s="97"/>
      <c r="N27" s="97"/>
      <c r="O27" s="80"/>
      <c r="P27" s="80"/>
      <c r="Q27" s="81"/>
      <c r="R27" s="81"/>
      <c r="S27" s="37"/>
      <c r="T27" s="37"/>
      <c r="U27" s="80"/>
      <c r="V27" s="37"/>
    </row>
    <row r="28" spans="1:22" s="38" customFormat="1" ht="12.75">
      <c r="A28" s="99"/>
      <c r="B28" s="100"/>
      <c r="C28" s="100"/>
      <c r="D28" s="100"/>
      <c r="E28" s="101"/>
      <c r="F28" s="101"/>
      <c r="G28" s="71"/>
      <c r="H28" s="102"/>
      <c r="I28" s="103"/>
      <c r="J28" s="103"/>
      <c r="K28" s="103"/>
      <c r="L28" s="103"/>
      <c r="M28" s="104"/>
      <c r="N28" s="104"/>
      <c r="O28" s="105"/>
      <c r="P28" s="105"/>
      <c r="Q28" s="106"/>
      <c r="R28" s="80"/>
      <c r="S28" s="37"/>
      <c r="T28" s="37"/>
      <c r="U28" s="80"/>
      <c r="V28" s="37"/>
    </row>
    <row r="29" spans="1:22" s="38" customFormat="1" ht="12.75">
      <c r="A29" s="99"/>
      <c r="B29" s="100"/>
      <c r="C29" s="100"/>
      <c r="D29" s="100"/>
      <c r="E29" s="101"/>
      <c r="F29" s="101"/>
      <c r="G29" s="71"/>
      <c r="H29" s="102"/>
      <c r="I29" s="103"/>
      <c r="J29" s="103"/>
      <c r="K29" s="103"/>
      <c r="L29" s="103"/>
      <c r="M29" s="104"/>
      <c r="N29" s="104"/>
      <c r="O29" s="104"/>
      <c r="P29" s="104"/>
      <c r="Q29" s="107"/>
      <c r="R29" s="93"/>
      <c r="S29" s="37"/>
      <c r="T29" s="37"/>
      <c r="U29" s="80"/>
      <c r="V29" s="37"/>
    </row>
    <row r="30" spans="1:22" s="38" customFormat="1" ht="12.75">
      <c r="A30" s="99"/>
      <c r="B30" s="100"/>
      <c r="C30" s="100"/>
      <c r="D30" s="100"/>
      <c r="E30" s="101"/>
      <c r="F30" s="101"/>
      <c r="G30" s="71"/>
      <c r="H30" s="102"/>
      <c r="I30" s="103"/>
      <c r="J30" s="103"/>
      <c r="K30" s="103"/>
      <c r="L30" s="103"/>
      <c r="M30" s="104"/>
      <c r="N30" s="104"/>
      <c r="O30" s="98"/>
      <c r="P30" s="98"/>
      <c r="Q30" s="107"/>
      <c r="R30" s="93"/>
      <c r="S30" s="37"/>
      <c r="T30" s="37"/>
      <c r="U30" s="80"/>
      <c r="V30" s="37"/>
    </row>
    <row r="31" spans="1:22" s="38" customFormat="1" ht="12.75">
      <c r="A31" s="99"/>
      <c r="B31" s="100"/>
      <c r="C31" s="100"/>
      <c r="D31" s="100"/>
      <c r="E31" s="101"/>
      <c r="F31" s="101"/>
      <c r="G31" s="71"/>
      <c r="H31" s="102"/>
      <c r="I31" s="103"/>
      <c r="J31" s="103"/>
      <c r="K31" s="103"/>
      <c r="L31" s="103"/>
      <c r="M31" s="104"/>
      <c r="N31" s="104"/>
      <c r="O31" s="80"/>
      <c r="P31" s="80"/>
      <c r="Q31" s="107"/>
      <c r="R31" s="93"/>
      <c r="S31" s="37"/>
      <c r="T31" s="37"/>
      <c r="U31" s="80"/>
      <c r="V31" s="37"/>
    </row>
  </sheetData>
  <sheetProtection selectLockedCells="1" selectUnlockedCells="1"/>
  <mergeCells count="22">
    <mergeCell ref="A1:T5"/>
    <mergeCell ref="A6:T6"/>
    <mergeCell ref="A7:A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18:L18"/>
  </mergeCells>
  <printOptions/>
  <pageMargins left="0.2361111111111111" right="0.2361111111111111" top="0.2361111111111111" bottom="0.4722222222222222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2361111111111111" right="0.2361111111111111" top="0.2361111111111111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2023-06-12T06:23:58Z</cp:lastPrinted>
  <dcterms:created xsi:type="dcterms:W3CDTF">2009-04-16T09:32:48Z</dcterms:created>
  <dcterms:modified xsi:type="dcterms:W3CDTF">2023-06-12T06:53:42Z</dcterms:modified>
  <cp:category/>
  <cp:version/>
  <cp:contentType/>
  <cp:contentStatus/>
  <cp:revision>88</cp:revision>
</cp:coreProperties>
</file>